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BE00FFB9-E381-43D8-A5C4-E9E4450E91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<sst xmlns="http://schemas.openxmlformats.org/spreadsheetml/2006/main" count="29" uniqueCount="29">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</sst>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56/1;
 52; 
24/96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>Шницель месной запеченный; 
Капуста тушеная; 
Овощи порционно (или свежие, вареные, соленые, квашенные, консервированные)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 xml:space="preserve">80; 
150; 
100; 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 xml:space="preserve">210;
 141; 
44; 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12,3;
3,7;
1,7;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9,3;6,9;
0,2;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12,8;
16,5;
8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686/04;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 xml:space="preserve">Чай с лимоном </v>
      </c>
      <c r="E5" s="40" t="str">
        <f>IF(J1=1,"200/15;",IF(J1=2,"200/15/7;",IF(J1=3,"200;",IF(J1=4,"200/15;",IF(J1=5,"200/15/7;",IF(J1=6,"200/15;",IF(J1=7,"200/15/7;",IF(J1=8,"200;",IF(J1=9,"200/15;",IF(J1=10,"200/15/7;"," "))))))))))</f>
        <v>200/15/7;</v>
      </c>
      <c r="F5" s="43"/>
      <c r="G5" s="40" t="str">
        <f>IF(J1=1,"58;",IF(J1=2,"60",IF(J1=3,"118",IF(J1=4,"58",IF(J1=5,"97",IF(J1=6,"58",IF(J1=7,"60",IF(J1=8,"124",IF(J1=9,"58",IF(J1=10,"60"," "))))))))))</f>
        <v>60</v>
      </c>
      <c r="H5" s="40" t="str">
        <f>IF(J1=1,"0,2;",IF(J1=2,"0,3;",IF(J1=3,"4,1",IF(J1=4,"0,2",IF(J1=5,"0,3",IF(J1=6,"0,2",IF(J1=7,"0,3",IF(J1=8,"2",IF(J1=9,"0,2",IF(J1=10,"0,3"," "))))))))))</f>
        <v>0,3</v>
      </c>
      <c r="I5" s="40" t="str">
        <f>IF(J1=1,"0",IF(J1=2,"0;",IF(J1=3,"5",IF(J1=4,"0",IF(J1=5,"0",IF(J1=6,"0",IF(J1=7,"0",IF(J1=8,"1,8",IF(J1=9,"0",IF(J1=10,"0"," "))))))))))</f>
        <v>0</v>
      </c>
      <c r="J5" s="45" t="str">
        <f>IF(J1=1,"15",IF(J1=2,"15,2",IF(J1=3,"17,4",IF(J1=4,"15,0",IF(J1=5,"15,2",IF(J1=6,"15,0",IF(J1=7,"15,2",IF(J1=8,"26",IF(J1=9,"15",IF(J1=10,"15,2"," "))))))))))</f>
        <v>15,2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45</v>
      </c>
      <c r="F6" s="43"/>
      <c r="G6" s="40" t="str">
        <f>IF(J1=1,"112",IF(J1=2,"92",IF(J1=3,"101",IF(J1=4,"108",IF(J1=5,"97",IF(J1=6,"110",IF(J1=7,"99",IF(J1=8,"110",IF(J1=9,"103",IF(J1=10,"114"," "))))))))))</f>
        <v>99</v>
      </c>
      <c r="H6" s="40" t="str">
        <f>IF(J1=1,"3,1",IF(J1=2,"2,6",IF(J1=3,"2,9",IF(J1=4,"3",IF(J1=5,"2,7",IF(J1=6,"3,1",IF(J1=7,"2,8",IF(J1=8,"3,1",IF(J1=9,"2,9",IF(J1=10,"3,2"," "))))))))))</f>
        <v>2,8</v>
      </c>
      <c r="I6" s="40" t="str">
        <f>IF(J1=1,"0,9",IF(J1=2,"0,7",IF(J1=3,"0,8",IF(J1=4,"0,9",IF(J1=5,"0,8",IF(J1=6,"0,9",IF(J1=7,"0,8",IF(J1=8,"0,9",IF(J1=9,"0,8",IF(J1=10,"0,9"," "))))))))))</f>
        <v>0,8</v>
      </c>
      <c r="J6" s="45" t="str">
        <f>IF(J1=1,"22,4",IF(J1=2,"18,4",IF(J1=3,"20,2",IF(J1=4,"21,5",IF(J1=5,"19,4",IF(J1=6,"22",IF(J1=7,"19,8",IF(J1=8,"22",IF(J1=9,"20,2",IF(J1=10,"22,8"," "))))))))))</f>
        <v>19,8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2021-10-18T07:15:46Z</dcterms:modified>
</cp:coreProperties>
</file>