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C1CFA8E5-964B-4C6C-B34C-A46F02DC8D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<sst xmlns="http://schemas.openxmlformats.org/spreadsheetml/2006/main" count="29" uniqueCount="29">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</sst>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42; 
37; 
8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 xml:space="preserve">Сыр (пориями); 
Каша молочня жикая (Дружба с маслом слиочным на ельном молоке); 
Запеканка из творога; 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104;
 200/10; 
80;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36; 
174; 
153;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1,6;
5,8;
9,0;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2,3;
6,6;
8,7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0;
28;
12,8</v>
      </c>
    </row>
    <row r="5" spans="1:10" x14ac:dyDescent="0.25">
      <c r="A5" s="7"/>
      <c r="B5" s="1" t="s">
        <v>12</v>
      </c>
      <c r="C5" s="38">
        <f>IF(J1=1,"685/04;",IF(J1=2,"686/04;",IF(J1=3,"693/04;",IF(J1=4,"685/04;",IF(J1=5,686/4,IF(J1=6,"685/04;",IF(J1=7,"686/04;",IF(J1=8,692/4,IF(J1=9,"685/04;",IF(J1=10,"686/04;"," "))))))))))</f>
        <v>173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Кофейный напиток</v>
      </c>
      <c r="E5" s="40" t="str">
        <f>IF(J1=1,"200/15;",IF(J1=2,"200/15/7;",IF(J1=3,"200;",IF(J1=4,"200/15;",IF(J1=5,"200/15/7;",IF(J1=6,"200/15;",IF(J1=7,"200/15/7;",IF(J1=8,"200;",IF(J1=9,"200/15;",IF(J1=10,"200/15/7;"," "))))))))))</f>
        <v>200;</v>
      </c>
      <c r="F5" s="43"/>
      <c r="G5" s="40" t="str">
        <f>IF(J1=1,"58;",IF(J1=2,"60",IF(J1=3,"118",IF(J1=4,"58",IF(J1=5,"97",IF(J1=6,"58",IF(J1=7,"60",IF(J1=8,"124",IF(J1=9,"58",IF(J1=10,"60"," "))))))))))</f>
        <v>124</v>
      </c>
      <c r="H5" s="40" t="str">
        <f>IF(J1=1,"0,2;",IF(J1=2,"0,3;",IF(J1=3,"4,1",IF(J1=4,"0,2",IF(J1=5,"0,3",IF(J1=6,"0,2",IF(J1=7,"0,3",IF(J1=8,"2",IF(J1=9,"0,2",IF(J1=10,"0,3"," "))))))))))</f>
        <v>2</v>
      </c>
      <c r="I5" s="40" t="str">
        <f>IF(J1=1,"0",IF(J1=2,"0;",IF(J1=3,"5",IF(J1=4,"0",IF(J1=5,"0",IF(J1=6,"0",IF(J1=7,"0",IF(J1=8,"1,8",IF(J1=9,"0",IF(J1=10,"0"," "))))))))))</f>
        <v>1,8</v>
      </c>
      <c r="J5" s="45" t="str">
        <f>IF(J1=1,"15",IF(J1=2,"15,2",IF(J1=3,"17,4",IF(J1=4,"15,0",IF(J1=5,"15,2",IF(J1=6,"15,0",IF(J1=7,"15,2",IF(J1=8,"26",IF(J1=9,"15",IF(J1=10,"15,2"," "))))))))))</f>
        <v>26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50</v>
      </c>
      <c r="F6" s="43"/>
      <c r="G6" s="40" t="str">
        <f>IF(J1=1,"112",IF(J1=2,"92",IF(J1=3,"101",IF(J1=4,"108",IF(J1=5,"97",IF(J1=6,"110",IF(J1=7,"99",IF(J1=8,"110",IF(J1=9,"103",IF(J1=10,"114"," "))))))))))</f>
        <v>110</v>
      </c>
      <c r="H6" s="40" t="str">
        <f>IF(J1=1,"3,1",IF(J1=2,"2,6",IF(J1=3,"2,9",IF(J1=4,"3",IF(J1=5,"2,7",IF(J1=6,"3,1",IF(J1=7,"2,8",IF(J1=8,"3,1",IF(J1=9,"2,9",IF(J1=10,"3,2"," "))))))))))</f>
        <v>3,1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2021-12-20T07:02:47Z</dcterms:modified>
</cp:coreProperties>
</file>