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3B147474-8A48-4E02-A62A-EBE98A1308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5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<sst xmlns="http://schemas.openxmlformats.org/spreadsheetml/2006/main" count="29" uniqueCount="29">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</sst>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129; 
516/04; 
601/04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>Филе птицы притущенное; 
Макаронные изделия отварные; 
Соус сметанный с томатом;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 xml:space="preserve">90; 
180; 
40; 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129;
264; 
39;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10,8;
6,3;
0,8;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10,0;
7,4;
3,0;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0,4;
42,3;
1,8;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Чай с сахаром</v>
      </c>
      <c r="E5" s="40" t="str">
        <f>IF(J1=1,"200/15/7;",IF(J1=2,"200/15;",IF(J1=3,"200/15;",IF(J1=4,"200;",IF(J1=5,"200;",IF(J1=6,"200/15;",IF(J1=7,"200/15/7;",IF(J1=8,"200;",IF(J1=9,"200;",IF(J1=10,"200/15;"," "))))))))))</f>
        <v>200/15;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15,0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44</v>
      </c>
      <c r="F6" s="43"/>
      <c r="G6" s="40" t="str">
        <f>IF(J1=1,"125",IF(J1=2,"121",IF(J1=3,"121",IF(J1=4,"84",IF(J1=5,"92",IF(J1=6,"97",IF(J1=7,"108",IF(J1=8,"114",IF(J1=9,"97",IF(J1=10,"103"," "))))))))))</f>
        <v>97</v>
      </c>
      <c r="H6" s="40" t="str">
        <f>IF(J1=1,"3,5",IF(J1=2,"3,3",IF(J1=3,"3,3",IF(J1=4,"2,4",IF(J1=5,"2,6",IF(J1=6,"2,7",IF(J1=7,"3,0",IF(J1=8,"3,2",IF(J1=9,"2,7",IF(J1=10,"2,9"," "))))))))))</f>
        <v>2,7</v>
      </c>
      <c r="I6" s="40" t="str">
        <f>IF(J1=1,"1,0",IF(J1=2,"1,0",IF(J1=3,"1,0",IF(J1=4,"0,7",IF(J1=5,"0,7",IF(J1=6,"0,8",IF(J1=7,"0,9",IF(J1=8,"0,9",IF(J1=9,"0,8",IF(J1=10,"0,8"," "))))))))))</f>
        <v>0,8</v>
      </c>
      <c r="J6" s="45" t="str">
        <f>IF(J1=1,"25",IF(J1=2,"24,2",IF(J1=3,"24,2",IF(J1=4,"16,7",IF(J1=5,"18,4",IF(J1=6,"19,4",IF(J1=7,"21,5",IF(J1=8,"22,8",IF(J1=9,"19,4",IF(J1=10,"20,2"," "))))))))))</f>
        <v>19,4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2022-02-28T08:47:05Z</dcterms:modified>
</cp:coreProperties>
</file>