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D7A7C358-84B0-4AC8-8698-D250F203A9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G6" i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<sst xmlns="http://schemas.openxmlformats.org/spreadsheetml/2006/main" count="29" uniqueCount="29">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</sst>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413/04;
 508/04; 
735/02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Бефстроганов из птицы (из филе); 
Бобовые отварные;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80/80; 
150;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140;
255;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6,5; 
10,3;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7,6;
9,4;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5,5;
33,4;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693/04;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с сахаром</v>
      </c>
      <c r="E5" s="40" t="str">
        <f>IF(J1=1,"200/15/7;",IF(J1=2,"200/15;",IF(J1=3,"200/15;",IF(J1=4,"200;",IF(J1=5,"200;",IF(J1=6,"200/15;",IF(J1=7,"200/15/7;",IF(J1=8,"200;",IF(J1=9,"200;",IF(J1=10,"200/15;"," "))))))))))</f>
        <v>200/15;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24,2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54</v>
      </c>
      <c r="F6" s="43"/>
      <c r="G6" s="40" t="str">
        <f>IF(J1=1,"125",IF(J1=2,"121",IF(J1=3,"121",IF(J1=4,"84",IF(J1=5,"92",IF(J1=6,"97",IF(J1=7,"108",IF(J1=8,"114",IF(J1=9,"97",IF(J1=10,"103"," "))))))))))</f>
        <v>121</v>
      </c>
      <c r="H6" s="40" t="str">
        <f>IF(J1=1,"3,5",IF(J1=2,"3,3",IF(J1=3,"3,3",IF(J1=4,"2,4",IF(J1=5,"2,6",IF(J1=6,"2,7",IF(J1=7,"3,0",IF(J1=8,"3,2",IF(J1=9,"2,7",IF(J1=10,"2,9"," "))))))))))</f>
        <v>3,3</v>
      </c>
      <c r="I6" s="40" t="str">
        <f>IF(J1=1,"1,0",IF(J1=2,"1,0",IF(J1=3,"1,0",IF(J1=4,"0,7",IF(J1=5,"0,7",IF(J1=6,"0,8",IF(J1=7,"0,9",IF(J1=8,"0,9",IF(J1=9,"0,8",IF(J1=10,"0,8"," "))))))))))</f>
        <v>1,0</v>
      </c>
      <c r="J6" s="45" t="str">
        <f>IF(J1=1,"25",IF(J1=2,"24,2",IF(J1=3,"24,2",IF(J1=4,"16,7",IF(J1=5,"18,4",IF(J1=6,"19,4",IF(J1=7,"21,5",IF(J1=8,"22,8",IF(J1=9,"19,4",IF(J1=10,"20,2"," "))))))))))</f>
        <v>24,2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2022-03-21T09:39:55Z</dcterms:modified>
</cp:coreProperties>
</file>