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8086F82C-B3D3-4C2A-B4F2-DA6FBFE9CD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C4" i="1"/>
  <c r="C6" i="1"/>
  <c r="C5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<sst xmlns="http://schemas.openxmlformats.org/spreadsheetml/2006/main" count="31" uniqueCount="31">
  <si>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</si>
  <si>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</si>
  <si>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</si>
  <si>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</si>
  <si>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</si>
  <si>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</si>
  <si>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</si>
  <si>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</si>
  <si>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</si>
  <si>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</si>
  <si>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</si>
  <si>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</si>
  <si>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</si>
  <si>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</si>
  <si>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</si>
  <si>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</si>
  <si>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</si>
  <si>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</si>
  <si>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</si>
  <si>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</si>
  <si>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</si>
  <si>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</si>
  <si>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</si>
  <si>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</si>
  <si>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</si>
  <si>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</si>
  <si>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</si>
  <si>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</si>
  <si>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</si>
  <si>
    <t xml:space="preserve">Митболы из говядины по-итальянски с соусом томатным
Макаронные изделия отварные 
Горошек зеленый консервированный отврной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</si>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</sst>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42; 
37; 
8</v>
      </c>
      <c r="D4" s="37" t="s">
        <v>29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 xml:space="preserve">85/85;
 180; 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 xml:space="preserve">178; 
26; 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7,8;
6,3;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12,2;
7,4;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8,3;
42,3;</v>
      </c>
    </row>
    <row r="5" spans="1:10" x14ac:dyDescent="0.25">
      <c r="A5" s="7"/>
      <c r="B5" s="1" t="s">
        <v>12</v>
      </c>
      <c r="C5" s="38">
        <f>IF(J1=1,"685/04;",IF(J1=2,"686/04;",IF(J1=3,"693/04;",IF(J1=4,"685/04;",IF(J1=5,686/4,IF(J1=6,"685/04;",IF(J1=7,"686/04;",IF(J1=8,692/4,IF(J1=9,"685/04;",IF(J1=10,"686/04;"," "))))))))))</f>
        <v>173</v>
      </c>
      <c r="D5" s="39" t="s">
        <v>30</v>
      </c>
      <c r="E5" s="40" t="str">
        <f>IF(J1=1,"200/15/7;",IF(J1=2,"200/15;",IF(J1=3,"200/15;",IF(J1=4,"200;",IF(J1=5,"200;",IF(J1=6,"200/15;",IF(J1=7,"200/15/7;",IF(J1=8,"200;",IF(J1=9,"200;",IF(J1=10,"200/15;"," "))))))))))</f>
        <v>200;</v>
      </c>
      <c r="F5" s="43"/>
      <c r="G5" s="40" t="str">
        <f>IF(J1=1,"60;",IF(J1=2,"58",IF(J1=3,"58",IF(J1=4,"58",IF(J1=5,"118",IF(J1=6,"58",IF(J1=7,"60",IF(J1=8,"58",IF(J1=9,"124",IF(J1=10,"58"," "))))))))))</f>
        <v>58</v>
      </c>
      <c r="H5" s="40" t="str">
        <f>IF(J1=1,"0,3;",IF(J1=2,"0,2;",IF(J1=3,"0,2",IF(J1=4,"0,2",IF(J1=5,"2,6",IF(J1=6,"0,2",IF(J1=7,"0,3",IF(J1=8,"0,2",IF(J1=9,"2,0",IF(J1=10,"0,2"," "))))))))))</f>
        <v>0,2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15,0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52</v>
      </c>
      <c r="F6" s="43"/>
      <c r="G6" s="40" t="str">
        <f>IF(J1=1,"125",IF(J1=2,"121",IF(J1=3,"121",IF(J1=4,"84",IF(J1=5,"92",IF(J1=6,"97",IF(J1=7,"108",IF(J1=8,"114",IF(J1=9,"97",IF(J1=10,"103"," "))))))))))</f>
        <v>114</v>
      </c>
      <c r="H6" s="40" t="str">
        <f>IF(J1=1,"3,5",IF(J1=2,"3,3",IF(J1=3,"3,3",IF(J1=4,"2,4",IF(J1=5,"2,6",IF(J1=6,"2,7",IF(J1=7,"3,0",IF(J1=8,"3,2",IF(J1=9,"2,7",IF(J1=10,"2,9"," "))))))))))</f>
        <v>3,2</v>
      </c>
      <c r="I6" s="40" t="str">
        <f>IF(J1=1,"1,0",IF(J1=2,"1,0",IF(J1=3,"1,0",IF(J1=4,"0,7",IF(J1=5,"0,7",IF(J1=6,"0,8",IF(J1=7,"0,9",IF(J1=8,"0,9",IF(J1=9,"0,8",IF(J1=10,"0,8"," "))))))))))</f>
        <v>0,9</v>
      </c>
      <c r="J6" s="45" t="str">
        <f>IF(J1=1,"25",IF(J1=2,"24,2",IF(J1=3,"24,2",IF(J1=4,"16,7",IF(J1=5,"18,4",IF(J1=6,"19,4",IF(J1=7,"21,5",IF(J1=8,"22,8",IF(J1=9,"19,4",IF(J1=10,"20,2"," "))))))))))</f>
        <v>22,8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2022-04-25T06:38:05Z</dcterms:modified>
</cp:coreProperties>
</file>