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054170D-1842-4CBB-97AA-2529FFABFB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4" i="1"/>
  <c r="C6" i="1"/>
  <c r="C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<sst xmlns="http://schemas.openxmlformats.org/spreadsheetml/2006/main" count="31" uniqueCount="31">
  <si>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</si>
  <si>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</si>
  <si>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</si>
  <si>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</si>
  <si>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</si>
  <si>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</si>
  <si>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</si>
  <si>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</si>
  <si>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</si>
  <si>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</si>
  <si>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</si>
  <si>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</si>
  <si>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</si>
  <si>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</si>
  <si>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</si>
  <si>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</si>
  <si>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</si>
  <si>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</si>
  <si>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</si>
  <si>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</si>
  <si>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</si>
  <si>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</si>
  <si>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</si>
  <si>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</si>
  <si>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</si>
  <si>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</si>
  <si>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</si>
  <si>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</si>
  <si>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</si>
  <si>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 xml:space="preserve">Форшмак из цыплят
Макаронные изделия отварные 
Овощи порционно (вареная свекла)
Горошек зеленый консервированный отварной 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</si>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</sst>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50; 
510/04;
 125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200/10; 
90/16;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211; 
153;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5,8;
9,0;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9,2;
8,7;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28,6;
12,8;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">
        <v>30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124</v>
      </c>
      <c r="H5" s="40" t="str">
        <f>IF(J1=1,"0,3;",IF(J1=2,"0,2;",IF(J1=3,"0,2",IF(J1=4,"0,2",IF(J1=5,"2,6",IF(J1=6,"0,2",IF(J1=7,"0,3",IF(J1=8,"0,2",IF(J1=9,"2,0",IF(J1=10,"0,2"," "))))))))))</f>
        <v>2,0</v>
      </c>
      <c r="I5" s="40" t="str">
        <f>IF(J1=1,"0",IF(J1=2,"0;",IF(J1=3,"0",IF(J1=4,"0",IF(J1=5,"0,7",IF(J1=6,"0",IF(J1=7,"0",IF(J1=8,"0",IF(J1=9,"1,8",IF(J1=10,"0"," "))))))))))</f>
        <v>1,8</v>
      </c>
      <c r="J5" s="45" t="str">
        <f>IF(J1=1,"25",IF(J1=2,"24,2",IF(J1=3,"24,2",IF(J1=4,"15,0",IF(J1=5,"17,4",IF(J1=6,"15,0",IF(J1=7,"15,2",IF(J1=8,"15,0",IF(J1=9,"26",IF(J1=10,"15","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44</v>
      </c>
      <c r="F6" s="43"/>
      <c r="G6" s="40" t="str">
        <f>IF(J1=1,"125",IF(J1=2,"121",IF(J1=3,"121",IF(J1=4,"84",IF(J1=5,"92",IF(J1=6,"97",IF(J1=7,"108",IF(J1=8,"114",IF(J1=9,"97",IF(J1=10,"103"," "))))))))))</f>
        <v>97</v>
      </c>
      <c r="H6" s="40" t="str">
        <f>IF(J1=1,"3,5",IF(J1=2,"3,3",IF(J1=3,"3,3",IF(J1=4,"2,4",IF(J1=5,"2,6",IF(J1=6,"2,7",IF(J1=7,"3,0",IF(J1=8,"3,2",IF(J1=9,"2,7",IF(J1=10,"2,9"," "))))))))))</f>
        <v>2,7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2022-09-08T05:44:31Z</dcterms:modified>
</cp:coreProperties>
</file>